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3250" windowHeight="1245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</calcChain>
</file>

<file path=xl/sharedStrings.xml><?xml version="1.0" encoding="utf-8"?>
<sst xmlns="http://schemas.openxmlformats.org/spreadsheetml/2006/main" count="72" uniqueCount="57">
  <si>
    <t xml:space="preserve">Comparision of Borehole Core Primary Sample Analysis Vs External Check Sample Analysis for Copper and Associated Elements in Sitapur Block, 
District-Balaghat, Madhya Pradesh </t>
  </si>
  <si>
    <t>S.No.</t>
  </si>
  <si>
    <t>Cu (ppm)</t>
  </si>
  <si>
    <t>Difference</t>
  </si>
  <si>
    <t>Co (ppm)</t>
  </si>
  <si>
    <t>Ni (ppm)</t>
  </si>
  <si>
    <t>Zn (ppm)</t>
  </si>
  <si>
    <t>Se (ppm)</t>
  </si>
  <si>
    <t>Mo (ppm)</t>
  </si>
  <si>
    <t>Te (ppm)</t>
  </si>
  <si>
    <t>Pb (ppm)</t>
  </si>
  <si>
    <t>Primary</t>
  </si>
  <si>
    <t>External Check</t>
  </si>
  <si>
    <t>ppm</t>
  </si>
  <si>
    <t>MSC/01/26</t>
  </si>
  <si>
    <t>MSC/EX-1</t>
  </si>
  <si>
    <t>MSC/01/27</t>
  </si>
  <si>
    <t>MSC/EX-2</t>
  </si>
  <si>
    <t>MSC/01/28</t>
  </si>
  <si>
    <t>MSC/EX-3</t>
  </si>
  <si>
    <t>MSC/01/69</t>
  </si>
  <si>
    <t>MSC/EX-4</t>
  </si>
  <si>
    <t>MSC/01/70</t>
  </si>
  <si>
    <t>MSC/EX-5</t>
  </si>
  <si>
    <t>MSC/01/71</t>
  </si>
  <si>
    <t>MSC/EX-6</t>
  </si>
  <si>
    <t>MSC/02/18</t>
  </si>
  <si>
    <t>MSC/EX-7</t>
  </si>
  <si>
    <t>MSC/02/19</t>
  </si>
  <si>
    <t>MSC/EX-8</t>
  </si>
  <si>
    <t>MSC/02/34</t>
  </si>
  <si>
    <t>MSC/EX-9</t>
  </si>
  <si>
    <t>MSC/02/35</t>
  </si>
  <si>
    <t>MSC/EX-10</t>
  </si>
  <si>
    <t>MSC/02/36</t>
  </si>
  <si>
    <t>MSC/EX-11</t>
  </si>
  <si>
    <t>MSC/03/07</t>
  </si>
  <si>
    <t>MSC/EX-12</t>
  </si>
  <si>
    <t>MSC/03/08</t>
  </si>
  <si>
    <t>MSC/EX-13</t>
  </si>
  <si>
    <t>MSC/03/35</t>
  </si>
  <si>
    <t>MSC/EX-14</t>
  </si>
  <si>
    <t>BDL</t>
  </si>
  <si>
    <t>MSC/03/38</t>
  </si>
  <si>
    <t>MSC/EX-15</t>
  </si>
  <si>
    <t>MSC/03/39</t>
  </si>
  <si>
    <t>MSC/EX-16</t>
  </si>
  <si>
    <t>MSC/04/22</t>
  </si>
  <si>
    <t>MSC/EX-17</t>
  </si>
  <si>
    <t>MSC/04/23</t>
  </si>
  <si>
    <t>MSC/EX-18</t>
  </si>
  <si>
    <t>MSC/04/37</t>
  </si>
  <si>
    <t>MSC/EX-19</t>
  </si>
  <si>
    <t>MSC/04/38</t>
  </si>
  <si>
    <t>MSC/EX-20</t>
  </si>
  <si>
    <t>Primary 
Sample No.</t>
  </si>
  <si>
    <t>External Check 
Sample No.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</si>
</sst>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3"/>
  <sheetViews>
    <sheetView tabSelected="1" view="pageBreakPreview" zoomScale="60" workbookViewId="0">
      <selection activeCell="P30" sqref="P30"/>
    </sheetView>
  </sheetViews>
  <sheetFormatPr defaultRowHeight="15"/>
  <cols>
    <col min="1" max="1" width="6.42578125" bestFit="1" customWidth="1"/>
    <col min="2" max="2" width="12" bestFit="1" customWidth="1"/>
    <col min="3" max="3" width="16" bestFit="1" customWidth="1"/>
    <col min="4" max="4" width="10.42578125" bestFit="1" customWidth="1"/>
    <col min="5" max="5" width="9.28515625" bestFit="1" customWidth="1"/>
    <col min="6" max="6" width="11.28515625" bestFit="1" customWidth="1"/>
    <col min="7" max="7" width="9" bestFit="1" customWidth="1"/>
    <col min="8" max="8" width="9.28515625" bestFit="1" customWidth="1"/>
    <col min="9" max="9" width="9" bestFit="1" customWidth="1"/>
    <col min="10" max="10" width="9.28515625" bestFit="1" customWidth="1"/>
    <col min="11" max="11" width="9" bestFit="1" customWidth="1"/>
    <col min="12" max="12" width="9.28515625" bestFit="1" customWidth="1"/>
    <col min="13" max="13" width="8.7109375" bestFit="1" customWidth="1"/>
    <col min="14" max="14" width="9.28515625" bestFit="1" customWidth="1"/>
    <col min="15" max="15" width="8.7109375" bestFit="1" customWidth="1"/>
    <col min="16" max="16" width="9.28515625" bestFit="1" customWidth="1"/>
    <col min="17" max="17" width="8.7109375" bestFit="1" customWidth="1"/>
    <col min="18" max="18" width="9.28515625" bestFit="1" customWidth="1"/>
    <col min="19" max="19" width="8.7109375" bestFit="1" customWidth="1"/>
    <col min="20" max="20" width="9.28515625" bestFit="1" customWidth="1"/>
  </cols>
  <sheetData>
    <row r="1" spans="1:20" ht="45.75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s="5" customFormat="1" ht="15.75">
      <c r="A2" s="6" t="s">
        <v>1</v>
      </c>
      <c r="B2" s="6" t="s">
        <v>55</v>
      </c>
      <c r="C2" s="6" t="s">
        <v>56</v>
      </c>
      <c r="D2" s="6" t="s">
        <v>2</v>
      </c>
      <c r="E2" s="6"/>
      <c r="F2" s="1" t="s">
        <v>3</v>
      </c>
      <c r="G2" s="6" t="s">
        <v>4</v>
      </c>
      <c r="H2" s="6"/>
      <c r="I2" s="6" t="s">
        <v>5</v>
      </c>
      <c r="J2" s="6"/>
      <c r="K2" s="6" t="s">
        <v>6</v>
      </c>
      <c r="L2" s="6"/>
      <c r="M2" s="6" t="s">
        <v>7</v>
      </c>
      <c r="N2" s="6"/>
      <c r="O2" s="6" t="s">
        <v>8</v>
      </c>
      <c r="P2" s="6"/>
      <c r="Q2" s="6" t="s">
        <v>9</v>
      </c>
      <c r="R2" s="6"/>
      <c r="S2" s="6" t="s">
        <v>10</v>
      </c>
      <c r="T2" s="6"/>
    </row>
    <row r="3" spans="1:20" s="5" customFormat="1" ht="31.5">
      <c r="A3" s="6"/>
      <c r="B3" s="6"/>
      <c r="C3" s="6"/>
      <c r="D3" s="1" t="s">
        <v>11</v>
      </c>
      <c r="E3" s="1" t="s">
        <v>12</v>
      </c>
      <c r="F3" s="1" t="s">
        <v>13</v>
      </c>
      <c r="G3" s="1" t="s">
        <v>11</v>
      </c>
      <c r="H3" s="1" t="s">
        <v>12</v>
      </c>
      <c r="I3" s="1" t="s">
        <v>11</v>
      </c>
      <c r="J3" s="1" t="s">
        <v>12</v>
      </c>
      <c r="K3" s="1" t="s">
        <v>11</v>
      </c>
      <c r="L3" s="1" t="s">
        <v>12</v>
      </c>
      <c r="M3" s="1" t="s">
        <v>11</v>
      </c>
      <c r="N3" s="1" t="s">
        <v>12</v>
      </c>
      <c r="O3" s="1" t="s">
        <v>11</v>
      </c>
      <c r="P3" s="1" t="s">
        <v>12</v>
      </c>
      <c r="Q3" s="1" t="s">
        <v>11</v>
      </c>
      <c r="R3" s="1" t="s">
        <v>12</v>
      </c>
      <c r="S3" s="1" t="s">
        <v>11</v>
      </c>
      <c r="T3" s="1" t="s">
        <v>12</v>
      </c>
    </row>
    <row r="4" spans="1:20" ht="15.75">
      <c r="A4" s="2">
        <v>1</v>
      </c>
      <c r="B4" s="2" t="s">
        <v>14</v>
      </c>
      <c r="C4" s="2" t="s">
        <v>15</v>
      </c>
      <c r="D4" s="3">
        <v>69.393679999999989</v>
      </c>
      <c r="E4" s="2">
        <v>271.3</v>
      </c>
      <c r="F4" s="4">
        <f>D4-E4</f>
        <v>-201.90632000000002</v>
      </c>
      <c r="G4" s="3">
        <v>75.909549999999996</v>
      </c>
      <c r="H4" s="2">
        <v>136.19999999999999</v>
      </c>
      <c r="I4" s="3">
        <v>70.785235999999998</v>
      </c>
      <c r="J4" s="2">
        <v>117.7</v>
      </c>
      <c r="K4" s="3">
        <v>193.73413099999999</v>
      </c>
      <c r="L4" s="2">
        <v>152.6</v>
      </c>
      <c r="M4" s="3">
        <v>0.41399999999999998</v>
      </c>
      <c r="N4" s="2">
        <v>0.5</v>
      </c>
      <c r="O4" s="3">
        <v>0.94487999999999994</v>
      </c>
      <c r="P4" s="2">
        <v>0.39</v>
      </c>
      <c r="Q4" s="3">
        <v>0.155556</v>
      </c>
      <c r="R4" s="2">
        <v>7.0000000000000007E-2</v>
      </c>
      <c r="S4" s="3">
        <v>5.9012549999999999</v>
      </c>
      <c r="T4" s="2">
        <v>1.21</v>
      </c>
    </row>
    <row r="5" spans="1:20" ht="15.75">
      <c r="A5" s="2">
        <v>2</v>
      </c>
      <c r="B5" s="2" t="s">
        <v>16</v>
      </c>
      <c r="C5" s="2" t="s">
        <v>17</v>
      </c>
      <c r="D5" s="3">
        <v>1646.2217000000001</v>
      </c>
      <c r="E5" s="2">
        <v>1326.7</v>
      </c>
      <c r="F5" s="4">
        <f t="shared" ref="F5:F23" si="0">D5-E5</f>
        <v>319.52170000000001</v>
      </c>
      <c r="G5" s="3">
        <v>135.57266799999999</v>
      </c>
      <c r="H5" s="2">
        <v>264.3</v>
      </c>
      <c r="I5" s="3">
        <v>140.63508999999999</v>
      </c>
      <c r="J5" s="2">
        <v>160.19999999999999</v>
      </c>
      <c r="K5" s="3">
        <v>197.84920700000001</v>
      </c>
      <c r="L5" s="2">
        <v>192.6</v>
      </c>
      <c r="M5" s="3">
        <v>1.38</v>
      </c>
      <c r="N5" s="2">
        <v>5.15</v>
      </c>
      <c r="O5" s="3">
        <v>1.4117770000000001</v>
      </c>
      <c r="P5" s="2">
        <v>0.42</v>
      </c>
      <c r="Q5" s="3">
        <v>0</v>
      </c>
      <c r="R5" s="2">
        <v>0.15</v>
      </c>
      <c r="S5" s="3">
        <v>5.6587309999999995</v>
      </c>
      <c r="T5" s="2">
        <v>1.3</v>
      </c>
    </row>
    <row r="6" spans="1:20" ht="15.75">
      <c r="A6" s="2">
        <v>3</v>
      </c>
      <c r="B6" s="2" t="s">
        <v>18</v>
      </c>
      <c r="C6" s="2" t="s">
        <v>19</v>
      </c>
      <c r="D6" s="3">
        <v>150.497535</v>
      </c>
      <c r="E6" s="2">
        <v>263.89999999999998</v>
      </c>
      <c r="F6" s="4">
        <f t="shared" si="0"/>
        <v>-113.40246499999998</v>
      </c>
      <c r="G6" s="3">
        <v>70.743167</v>
      </c>
      <c r="H6" s="2">
        <v>142.6</v>
      </c>
      <c r="I6" s="3">
        <v>54.391203000000004</v>
      </c>
      <c r="J6" s="2">
        <v>69.3</v>
      </c>
      <c r="K6" s="3">
        <v>169.163792</v>
      </c>
      <c r="L6" s="2">
        <v>176.6</v>
      </c>
      <c r="M6" s="3">
        <v>0.55200000000000005</v>
      </c>
      <c r="N6" s="2">
        <v>1.46</v>
      </c>
      <c r="O6" s="3">
        <v>0.89299699999999993</v>
      </c>
      <c r="P6" s="2">
        <v>0.34</v>
      </c>
      <c r="Q6" s="3">
        <v>0</v>
      </c>
      <c r="R6" s="2">
        <v>0.13</v>
      </c>
      <c r="S6" s="3">
        <v>6.6158209999999995</v>
      </c>
      <c r="T6" s="2">
        <v>2.61</v>
      </c>
    </row>
    <row r="7" spans="1:20" ht="15.75">
      <c r="A7" s="2">
        <v>4</v>
      </c>
      <c r="B7" s="2" t="s">
        <v>20</v>
      </c>
      <c r="C7" s="2" t="s">
        <v>21</v>
      </c>
      <c r="D7" s="3">
        <v>49.158065999999998</v>
      </c>
      <c r="E7" s="2">
        <v>127.8</v>
      </c>
      <c r="F7" s="4">
        <f t="shared" si="0"/>
        <v>-78.641933999999992</v>
      </c>
      <c r="G7" s="3">
        <v>19.874756000000001</v>
      </c>
      <c r="H7" s="2">
        <v>78.95</v>
      </c>
      <c r="I7" s="3">
        <v>38.371964999999996</v>
      </c>
      <c r="J7" s="2">
        <v>52.92</v>
      </c>
      <c r="K7" s="3">
        <v>77.378144000000006</v>
      </c>
      <c r="L7" s="2">
        <v>101.8</v>
      </c>
      <c r="M7" s="3">
        <v>0.53666700000000001</v>
      </c>
      <c r="N7" s="2">
        <v>0.27</v>
      </c>
      <c r="O7" s="3">
        <v>2.2581309999999997</v>
      </c>
      <c r="P7" s="2">
        <v>1.41</v>
      </c>
      <c r="Q7" s="3">
        <v>0</v>
      </c>
      <c r="R7" s="2">
        <v>0.32</v>
      </c>
      <c r="S7" s="3">
        <v>10.76596</v>
      </c>
      <c r="T7" s="2">
        <v>7.2</v>
      </c>
    </row>
    <row r="8" spans="1:20" ht="15.75">
      <c r="A8" s="2">
        <v>5</v>
      </c>
      <c r="B8" s="2" t="s">
        <v>22</v>
      </c>
      <c r="C8" s="2" t="s">
        <v>23</v>
      </c>
      <c r="D8" s="3">
        <v>2208.2052370000001</v>
      </c>
      <c r="E8" s="2">
        <v>1957.3</v>
      </c>
      <c r="F8" s="4">
        <f t="shared" si="0"/>
        <v>250.90523700000017</v>
      </c>
      <c r="G8" s="3">
        <v>33.446504999999995</v>
      </c>
      <c r="H8" s="2">
        <v>140.5</v>
      </c>
      <c r="I8" s="3">
        <v>44.688408000000003</v>
      </c>
      <c r="J8" s="2">
        <v>73.569999999999993</v>
      </c>
      <c r="K8" s="3">
        <v>105.355558</v>
      </c>
      <c r="L8" s="2">
        <v>160.30000000000001</v>
      </c>
      <c r="M8" s="3">
        <v>0.23</v>
      </c>
      <c r="N8" s="2">
        <v>1.1200000000000001</v>
      </c>
      <c r="O8" s="3">
        <v>6.5646639999999996</v>
      </c>
      <c r="P8" s="2">
        <v>7.06</v>
      </c>
      <c r="Q8" s="3">
        <v>0</v>
      </c>
      <c r="R8" s="2">
        <v>0.04</v>
      </c>
      <c r="S8" s="3">
        <v>4.9598720000000007</v>
      </c>
      <c r="T8" s="2">
        <v>3.04</v>
      </c>
    </row>
    <row r="9" spans="1:20" ht="15.75">
      <c r="A9" s="2">
        <v>6</v>
      </c>
      <c r="B9" s="2" t="s">
        <v>24</v>
      </c>
      <c r="C9" s="2" t="s">
        <v>25</v>
      </c>
      <c r="D9" s="3">
        <v>937.16047300000002</v>
      </c>
      <c r="E9" s="2">
        <v>886.5</v>
      </c>
      <c r="F9" s="4">
        <f t="shared" si="0"/>
        <v>50.660473000000025</v>
      </c>
      <c r="G9" s="3">
        <v>61.219121000000001</v>
      </c>
      <c r="H9" s="2">
        <v>144.19999999999999</v>
      </c>
      <c r="I9" s="3">
        <v>66.562830000000005</v>
      </c>
      <c r="J9" s="2">
        <v>99.92</v>
      </c>
      <c r="K9" s="3">
        <v>160.97319899999999</v>
      </c>
      <c r="L9" s="2">
        <v>224.6</v>
      </c>
      <c r="M9" s="3">
        <v>0.46</v>
      </c>
      <c r="N9" s="2">
        <v>1.23</v>
      </c>
      <c r="O9" s="3">
        <v>4.7740429999999998</v>
      </c>
      <c r="P9" s="2">
        <v>3.05</v>
      </c>
      <c r="Q9" s="3">
        <v>0</v>
      </c>
      <c r="R9" s="2">
        <v>0.1</v>
      </c>
      <c r="S9" s="3">
        <v>6.2902979999999999</v>
      </c>
      <c r="T9" s="2">
        <v>2.67</v>
      </c>
    </row>
    <row r="10" spans="1:20" ht="15.75">
      <c r="A10" s="2">
        <v>7</v>
      </c>
      <c r="B10" s="2" t="s">
        <v>26</v>
      </c>
      <c r="C10" s="2" t="s">
        <v>27</v>
      </c>
      <c r="D10" s="3">
        <v>119.469015</v>
      </c>
      <c r="E10" s="2">
        <v>231</v>
      </c>
      <c r="F10" s="4">
        <f t="shared" si="0"/>
        <v>-111.530985</v>
      </c>
      <c r="G10" s="3">
        <v>51.711989000000003</v>
      </c>
      <c r="H10" s="2">
        <v>164.9</v>
      </c>
      <c r="I10" s="3">
        <v>51.000112999999999</v>
      </c>
      <c r="J10" s="2">
        <v>98.58</v>
      </c>
      <c r="K10" s="3">
        <v>119.700712</v>
      </c>
      <c r="L10" s="2">
        <v>184.1</v>
      </c>
      <c r="M10" s="3">
        <v>2.0699999999999998</v>
      </c>
      <c r="N10" s="2">
        <v>1.47</v>
      </c>
      <c r="O10" s="3">
        <v>1.076173</v>
      </c>
      <c r="P10" s="2">
        <v>0.43</v>
      </c>
      <c r="Q10" s="3">
        <v>0.11666700000000001</v>
      </c>
      <c r="R10" s="2">
        <v>0.02</v>
      </c>
      <c r="S10" s="3">
        <v>5.1452020000000003</v>
      </c>
      <c r="T10" s="2">
        <v>5.57</v>
      </c>
    </row>
    <row r="11" spans="1:20" ht="15.75">
      <c r="A11" s="2">
        <v>8</v>
      </c>
      <c r="B11" s="2" t="s">
        <v>28</v>
      </c>
      <c r="C11" s="2" t="s">
        <v>29</v>
      </c>
      <c r="D11" s="3">
        <v>30.071483000000001</v>
      </c>
      <c r="E11" s="2">
        <v>55.64</v>
      </c>
      <c r="F11" s="4">
        <f t="shared" si="0"/>
        <v>-25.568517</v>
      </c>
      <c r="G11" s="3">
        <v>10.330454</v>
      </c>
      <c r="H11" s="2">
        <v>49.62</v>
      </c>
      <c r="I11" s="3">
        <v>21.736476</v>
      </c>
      <c r="J11" s="2">
        <v>45.89</v>
      </c>
      <c r="K11" s="3">
        <v>59.475773999999994</v>
      </c>
      <c r="L11" s="2">
        <v>40.049999999999997</v>
      </c>
      <c r="M11" s="3">
        <v>0</v>
      </c>
      <c r="N11" s="2">
        <v>0.61</v>
      </c>
      <c r="O11" s="3">
        <v>1.352411</v>
      </c>
      <c r="P11" s="2">
        <v>1.35</v>
      </c>
      <c r="Q11" s="3">
        <v>0</v>
      </c>
      <c r="R11" s="2">
        <v>0.13</v>
      </c>
      <c r="S11" s="3">
        <v>14.675300999999999</v>
      </c>
      <c r="T11" s="2">
        <v>4.9000000000000004</v>
      </c>
    </row>
    <row r="12" spans="1:20" ht="15.75">
      <c r="A12" s="2">
        <v>9</v>
      </c>
      <c r="B12" s="2" t="s">
        <v>30</v>
      </c>
      <c r="C12" s="2" t="s">
        <v>31</v>
      </c>
      <c r="D12" s="3">
        <v>338.99031000000002</v>
      </c>
      <c r="E12" s="2">
        <v>495.7</v>
      </c>
      <c r="F12" s="4">
        <f t="shared" si="0"/>
        <v>-156.70968999999997</v>
      </c>
      <c r="G12" s="3">
        <v>44.191564</v>
      </c>
      <c r="H12" s="2">
        <v>142.4</v>
      </c>
      <c r="I12" s="3">
        <v>28.043324999999999</v>
      </c>
      <c r="J12" s="2">
        <v>54.71</v>
      </c>
      <c r="K12" s="3">
        <v>65.649509000000009</v>
      </c>
      <c r="L12" s="2">
        <v>48.45</v>
      </c>
      <c r="M12" s="3">
        <v>0.46</v>
      </c>
      <c r="N12" s="2">
        <v>0.25</v>
      </c>
      <c r="O12" s="3">
        <v>1.509679</v>
      </c>
      <c r="P12" s="2">
        <v>1.72</v>
      </c>
      <c r="Q12" s="3">
        <v>6.6667000000000004E-2</v>
      </c>
      <c r="R12" s="2">
        <v>0.34</v>
      </c>
      <c r="S12" s="3">
        <v>13.685167</v>
      </c>
      <c r="T12" s="2">
        <v>3.87</v>
      </c>
    </row>
    <row r="13" spans="1:20" ht="15.75">
      <c r="A13" s="2">
        <v>10</v>
      </c>
      <c r="B13" s="2" t="s">
        <v>32</v>
      </c>
      <c r="C13" s="2" t="s">
        <v>33</v>
      </c>
      <c r="D13" s="3">
        <v>245.17545000000001</v>
      </c>
      <c r="E13" s="2">
        <v>223.4</v>
      </c>
      <c r="F13" s="4">
        <f t="shared" si="0"/>
        <v>21.775450000000006</v>
      </c>
      <c r="G13" s="3">
        <v>23.051463999999999</v>
      </c>
      <c r="H13" s="2">
        <v>70.540000000000006</v>
      </c>
      <c r="I13" s="3">
        <v>51.508983999999998</v>
      </c>
      <c r="J13" s="2">
        <v>108.8</v>
      </c>
      <c r="K13" s="3">
        <v>108.45649</v>
      </c>
      <c r="L13" s="2">
        <v>152</v>
      </c>
      <c r="M13" s="3">
        <v>0.30666699999999997</v>
      </c>
      <c r="N13" s="2">
        <v>0.36</v>
      </c>
      <c r="O13" s="3">
        <v>1.160547</v>
      </c>
      <c r="P13" s="2">
        <v>1.29</v>
      </c>
      <c r="Q13" s="3">
        <v>0</v>
      </c>
      <c r="R13" s="2">
        <v>0.02</v>
      </c>
      <c r="S13" s="3">
        <v>13.334939</v>
      </c>
      <c r="T13" s="2">
        <v>4.9400000000000004</v>
      </c>
    </row>
    <row r="14" spans="1:20" ht="15.75">
      <c r="A14" s="2">
        <v>11</v>
      </c>
      <c r="B14" s="2" t="s">
        <v>34</v>
      </c>
      <c r="C14" s="2" t="s">
        <v>35</v>
      </c>
      <c r="D14" s="3">
        <v>91.172642999999994</v>
      </c>
      <c r="E14" s="2">
        <v>81.760000000000005</v>
      </c>
      <c r="F14" s="4">
        <f t="shared" si="0"/>
        <v>9.4126429999999885</v>
      </c>
      <c r="G14" s="3">
        <v>36.958320000000001</v>
      </c>
      <c r="H14" s="2">
        <v>109.5</v>
      </c>
      <c r="I14" s="3">
        <v>72.22016099999999</v>
      </c>
      <c r="J14" s="2">
        <v>117.3</v>
      </c>
      <c r="K14" s="3">
        <v>106.146096</v>
      </c>
      <c r="L14" s="2">
        <v>79.91</v>
      </c>
      <c r="M14" s="3">
        <v>0.843333</v>
      </c>
      <c r="N14" s="2">
        <v>0.23</v>
      </c>
      <c r="O14" s="3">
        <v>0.96241099999999991</v>
      </c>
      <c r="P14" s="2">
        <v>0.72</v>
      </c>
      <c r="Q14" s="3">
        <v>0</v>
      </c>
      <c r="R14" s="2">
        <v>0.37</v>
      </c>
      <c r="S14" s="3">
        <v>12.101872</v>
      </c>
      <c r="T14" s="2">
        <v>3.38</v>
      </c>
    </row>
    <row r="15" spans="1:20" ht="15.75">
      <c r="A15" s="2">
        <v>12</v>
      </c>
      <c r="B15" s="2" t="s">
        <v>36</v>
      </c>
      <c r="C15" s="2" t="s">
        <v>37</v>
      </c>
      <c r="D15" s="3">
        <v>40.413444000000005</v>
      </c>
      <c r="E15" s="2">
        <v>39.49</v>
      </c>
      <c r="F15" s="4">
        <f t="shared" si="0"/>
        <v>0.92344400000000348</v>
      </c>
      <c r="G15" s="3">
        <v>15.463503000000001</v>
      </c>
      <c r="H15" s="2">
        <v>85.7</v>
      </c>
      <c r="I15" s="3">
        <v>32.054744999999997</v>
      </c>
      <c r="J15" s="2">
        <v>73.37</v>
      </c>
      <c r="K15" s="3">
        <v>60.011650000000003</v>
      </c>
      <c r="L15" s="2">
        <v>55.24</v>
      </c>
      <c r="M15" s="3">
        <v>0.46</v>
      </c>
      <c r="N15" s="2">
        <v>0.88</v>
      </c>
      <c r="O15" s="3">
        <v>0.97183600000000003</v>
      </c>
      <c r="P15" s="2">
        <v>0.68</v>
      </c>
      <c r="Q15" s="3">
        <v>0</v>
      </c>
      <c r="R15" s="2">
        <v>0.49</v>
      </c>
      <c r="S15" s="3">
        <v>11.158137</v>
      </c>
      <c r="T15" s="2">
        <v>1.63</v>
      </c>
    </row>
    <row r="16" spans="1:20" ht="15.75">
      <c r="A16" s="2">
        <v>13</v>
      </c>
      <c r="B16" s="2" t="s">
        <v>38</v>
      </c>
      <c r="C16" s="2" t="s">
        <v>39</v>
      </c>
      <c r="D16" s="3">
        <v>42.520201</v>
      </c>
      <c r="E16" s="2">
        <v>45.08</v>
      </c>
      <c r="F16" s="4">
        <f t="shared" si="0"/>
        <v>-2.5597989999999982</v>
      </c>
      <c r="G16" s="3">
        <v>16.167714</v>
      </c>
      <c r="H16" s="2">
        <v>77.97</v>
      </c>
      <c r="I16" s="3">
        <v>36.420067000000003</v>
      </c>
      <c r="J16" s="2">
        <v>67.05</v>
      </c>
      <c r="K16" s="3">
        <v>51.580716000000002</v>
      </c>
      <c r="L16" s="2">
        <v>61.4</v>
      </c>
      <c r="M16" s="3">
        <v>0.46</v>
      </c>
      <c r="N16" s="2">
        <v>0.91</v>
      </c>
      <c r="O16" s="3">
        <v>1.031595</v>
      </c>
      <c r="P16" s="2">
        <v>1</v>
      </c>
      <c r="Q16" s="3">
        <v>0</v>
      </c>
      <c r="R16" s="2">
        <v>0.11</v>
      </c>
      <c r="S16" s="3">
        <v>12.122999999999999</v>
      </c>
      <c r="T16" s="2">
        <v>3.21</v>
      </c>
    </row>
    <row r="17" spans="1:20" ht="15.75">
      <c r="A17" s="2">
        <v>14</v>
      </c>
      <c r="B17" s="2" t="s">
        <v>40</v>
      </c>
      <c r="C17" s="2" t="s">
        <v>41</v>
      </c>
      <c r="D17" s="3">
        <v>69.358858999999995</v>
      </c>
      <c r="E17" s="2">
        <v>183.8</v>
      </c>
      <c r="F17" s="4">
        <f t="shared" si="0"/>
        <v>-114.44114100000002</v>
      </c>
      <c r="G17" s="3">
        <v>18.206232</v>
      </c>
      <c r="H17" s="2">
        <v>79.180000000000007</v>
      </c>
      <c r="I17" s="3">
        <v>46.271807000000003</v>
      </c>
      <c r="J17" s="2">
        <v>75.64</v>
      </c>
      <c r="K17" s="3">
        <v>76.493888999999996</v>
      </c>
      <c r="L17" s="2">
        <v>66.319999999999993</v>
      </c>
      <c r="M17" s="3" t="s">
        <v>42</v>
      </c>
      <c r="N17" s="2">
        <v>0.76</v>
      </c>
      <c r="O17" s="3">
        <v>1.4132400000000001</v>
      </c>
      <c r="P17" s="2">
        <v>0.73</v>
      </c>
      <c r="Q17" s="3">
        <v>8.7499999999999994E-2</v>
      </c>
      <c r="R17" s="2">
        <v>0.18</v>
      </c>
      <c r="S17" s="3">
        <v>10.195281000000001</v>
      </c>
      <c r="T17" s="2">
        <v>3.25</v>
      </c>
    </row>
    <row r="18" spans="1:20" ht="15.75">
      <c r="A18" s="2">
        <v>15</v>
      </c>
      <c r="B18" s="2" t="s">
        <v>43</v>
      </c>
      <c r="C18" s="2" t="s">
        <v>44</v>
      </c>
      <c r="D18" s="3">
        <v>43.564794999999997</v>
      </c>
      <c r="E18" s="2">
        <v>44.16</v>
      </c>
      <c r="F18" s="4">
        <f t="shared" si="0"/>
        <v>-0.59520499999999998</v>
      </c>
      <c r="G18" s="3">
        <v>16.506464000000001</v>
      </c>
      <c r="H18" s="2">
        <v>65.760000000000005</v>
      </c>
      <c r="I18" s="3">
        <v>37.724754999999995</v>
      </c>
      <c r="J18" s="2">
        <v>61.34</v>
      </c>
      <c r="K18" s="3">
        <v>80.135311999999999</v>
      </c>
      <c r="L18" s="2">
        <v>104.2</v>
      </c>
      <c r="M18" s="3">
        <v>0.34499999999999997</v>
      </c>
      <c r="N18" s="2">
        <v>0.95</v>
      </c>
      <c r="O18" s="3">
        <v>1.494767</v>
      </c>
      <c r="P18" s="2">
        <v>0.7</v>
      </c>
      <c r="Q18" s="3">
        <v>8.7499999999999994E-2</v>
      </c>
      <c r="R18" s="2">
        <v>0.23</v>
      </c>
      <c r="S18" s="3">
        <v>11.893433999999999</v>
      </c>
      <c r="T18" s="2">
        <v>3.52</v>
      </c>
    </row>
    <row r="19" spans="1:20" ht="15.75">
      <c r="A19" s="2">
        <v>16</v>
      </c>
      <c r="B19" s="2" t="s">
        <v>45</v>
      </c>
      <c r="C19" s="2" t="s">
        <v>46</v>
      </c>
      <c r="D19" s="3">
        <v>21.118196999999999</v>
      </c>
      <c r="E19" s="2">
        <v>23.17</v>
      </c>
      <c r="F19" s="4">
        <f t="shared" si="0"/>
        <v>-2.0518030000000032</v>
      </c>
      <c r="G19" s="3">
        <v>16.393402999999999</v>
      </c>
      <c r="H19" s="2">
        <v>81.81</v>
      </c>
      <c r="I19" s="3">
        <v>37.264955</v>
      </c>
      <c r="J19" s="2">
        <v>63.24</v>
      </c>
      <c r="K19" s="3">
        <v>91.696380000000005</v>
      </c>
      <c r="L19" s="2">
        <v>48.8</v>
      </c>
      <c r="M19" s="3" t="s">
        <v>42</v>
      </c>
      <c r="N19" s="2">
        <v>0.11</v>
      </c>
      <c r="O19" s="3">
        <v>1.538259</v>
      </c>
      <c r="P19" s="2">
        <v>0.84</v>
      </c>
      <c r="Q19" s="3">
        <v>8.7499999999999994E-2</v>
      </c>
      <c r="R19" s="2">
        <v>0.25</v>
      </c>
      <c r="S19" s="3">
        <v>15.332608</v>
      </c>
      <c r="T19" s="2">
        <v>5.6</v>
      </c>
    </row>
    <row r="20" spans="1:20" ht="15.75">
      <c r="A20" s="2">
        <v>17</v>
      </c>
      <c r="B20" s="2" t="s">
        <v>47</v>
      </c>
      <c r="C20" s="2" t="s">
        <v>48</v>
      </c>
      <c r="D20" s="3">
        <v>302.45854100000003</v>
      </c>
      <c r="E20" s="2">
        <v>503.1</v>
      </c>
      <c r="F20" s="4">
        <f t="shared" si="0"/>
        <v>-200.641459</v>
      </c>
      <c r="G20" s="3">
        <v>49.010874999999999</v>
      </c>
      <c r="H20" s="2">
        <v>146.19999999999999</v>
      </c>
      <c r="I20" s="3">
        <v>88.244157000000001</v>
      </c>
      <c r="J20" s="2">
        <v>185.6</v>
      </c>
      <c r="K20" s="3">
        <v>158.500328</v>
      </c>
      <c r="L20" s="2">
        <v>224.2</v>
      </c>
      <c r="M20" s="3">
        <v>0.57499999999999996</v>
      </c>
      <c r="N20" s="2">
        <v>0.95</v>
      </c>
      <c r="O20" s="3">
        <v>1.3806289999999999</v>
      </c>
      <c r="P20" s="2">
        <v>0.92</v>
      </c>
      <c r="Q20" s="3">
        <v>0</v>
      </c>
      <c r="R20" s="2">
        <v>0.11</v>
      </c>
      <c r="S20" s="3">
        <v>3.3497089999999998</v>
      </c>
      <c r="T20" s="2">
        <v>1.64</v>
      </c>
    </row>
    <row r="21" spans="1:20" ht="15.75">
      <c r="A21" s="2">
        <v>18</v>
      </c>
      <c r="B21" s="2" t="s">
        <v>49</v>
      </c>
      <c r="C21" s="2" t="s">
        <v>50</v>
      </c>
      <c r="D21" s="3">
        <v>279.315451</v>
      </c>
      <c r="E21" s="2">
        <v>415.7</v>
      </c>
      <c r="F21" s="4">
        <f t="shared" si="0"/>
        <v>-136.38454899999999</v>
      </c>
      <c r="G21" s="3">
        <v>55.623137999999997</v>
      </c>
      <c r="H21" s="2">
        <v>132.69999999999999</v>
      </c>
      <c r="I21" s="3">
        <v>89.592002999999991</v>
      </c>
      <c r="J21" s="2">
        <v>54.46</v>
      </c>
      <c r="K21" s="3">
        <v>135.55953599999998</v>
      </c>
      <c r="L21" s="2">
        <v>104.8</v>
      </c>
      <c r="M21" s="3">
        <v>0.57499999999999996</v>
      </c>
      <c r="N21" s="2">
        <v>0.5</v>
      </c>
      <c r="O21" s="3">
        <v>1.244729</v>
      </c>
      <c r="P21" s="2">
        <v>0.14000000000000001</v>
      </c>
      <c r="Q21" s="3">
        <v>0</v>
      </c>
      <c r="R21" s="2">
        <v>0.11</v>
      </c>
      <c r="S21" s="3">
        <v>3.7141299999999999</v>
      </c>
      <c r="T21" s="2">
        <v>1.69</v>
      </c>
    </row>
    <row r="22" spans="1:20" ht="15.75">
      <c r="A22" s="2">
        <v>19</v>
      </c>
      <c r="B22" s="2" t="s">
        <v>51</v>
      </c>
      <c r="C22" s="2" t="s">
        <v>52</v>
      </c>
      <c r="D22" s="3">
        <v>25.123035000000002</v>
      </c>
      <c r="E22" s="2">
        <v>34.24</v>
      </c>
      <c r="F22" s="4">
        <f t="shared" si="0"/>
        <v>-9.1169650000000004</v>
      </c>
      <c r="G22" s="3">
        <v>14.606503</v>
      </c>
      <c r="H22" s="2">
        <v>58</v>
      </c>
      <c r="I22" s="3">
        <v>32.722856999999998</v>
      </c>
      <c r="J22" s="2">
        <v>122.2</v>
      </c>
      <c r="K22" s="3">
        <v>59.435803999999997</v>
      </c>
      <c r="L22" s="2">
        <v>80.37</v>
      </c>
      <c r="M22" s="3">
        <v>0.57499999999999996</v>
      </c>
      <c r="N22" s="2">
        <v>1.03</v>
      </c>
      <c r="O22" s="3">
        <v>1.244729</v>
      </c>
      <c r="P22" s="2">
        <v>0.56000000000000005</v>
      </c>
      <c r="Q22" s="3">
        <v>0.17499999999999999</v>
      </c>
      <c r="R22" s="2">
        <v>0.25</v>
      </c>
      <c r="S22" s="3">
        <v>16.355616999999999</v>
      </c>
      <c r="T22" s="2">
        <v>6.03</v>
      </c>
    </row>
    <row r="23" spans="1:20" ht="15.75">
      <c r="A23" s="2">
        <v>20</v>
      </c>
      <c r="B23" s="2" t="s">
        <v>53</v>
      </c>
      <c r="C23" s="2" t="s">
        <v>54</v>
      </c>
      <c r="D23" s="3">
        <v>32.355325000000001</v>
      </c>
      <c r="E23" s="2">
        <v>27.04</v>
      </c>
      <c r="F23" s="4">
        <f t="shared" si="0"/>
        <v>5.3153250000000014</v>
      </c>
      <c r="G23" s="3">
        <v>11.443292</v>
      </c>
      <c r="H23" s="2">
        <v>63.04</v>
      </c>
      <c r="I23" s="3">
        <v>22.799294999999997</v>
      </c>
      <c r="J23" s="2">
        <v>43.07</v>
      </c>
      <c r="K23" s="3">
        <v>48.489093000000004</v>
      </c>
      <c r="L23" s="2">
        <v>64.7</v>
      </c>
      <c r="M23" s="3">
        <v>0.80500000000000005</v>
      </c>
      <c r="N23" s="2">
        <v>0.13</v>
      </c>
      <c r="O23" s="3">
        <v>1.4458510000000002</v>
      </c>
      <c r="P23" s="2">
        <v>0.56000000000000005</v>
      </c>
      <c r="Q23" s="3">
        <v>8.7499999999999994E-2</v>
      </c>
      <c r="R23" s="2">
        <v>0.34</v>
      </c>
      <c r="S23" s="3">
        <v>12.201021000000001</v>
      </c>
      <c r="T23" s="2">
        <v>4.68</v>
      </c>
    </row>
  </sheetData>
  <mergeCells count="12">
    <mergeCell ref="Q2:R2"/>
    <mergeCell ref="S2:T2"/>
    <mergeCell ref="A1:T1"/>
    <mergeCell ref="A2:A3"/>
    <mergeCell ref="B2:B3"/>
    <mergeCell ref="C2:C3"/>
    <mergeCell ref="D2:E2"/>
    <mergeCell ref="G2:H2"/>
    <mergeCell ref="I2:J2"/>
    <mergeCell ref="K2:L2"/>
    <mergeCell ref="M2:N2"/>
    <mergeCell ref="O2:P2"/>
  </mergeCells>
  <printOptions horizontalCentered="1"/>
  <pageMargins left="0.2" right="0.2" top="1.41" bottom="0.75" header="0.81" footer="0.3"/>
  <pageSetup paperSize="9" scale="74" orientation="landscape" r:id="rId1"/>
  <headerFooter>
    <oddHeader>&amp;R&amp;G
ANNEXURE IX/&amp;P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DASTHAGEER</dc:creator>
  <cp:lastModifiedBy>DELL</cp:lastModifiedBy>
  <cp:lastPrinted>2025-10-04T08:58:39Z</cp:lastPrinted>
  <dcterms:created xsi:type="dcterms:W3CDTF">2025-09-02T10:49:55Z</dcterms:created>
  <dcterms:modified xsi:type="dcterms:W3CDTF">2025-10-04T08:58:40Z</dcterms:modified>
</cp:coreProperties>
</file>